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nager\YandexDisk-1@ds116.ru\ОБЩАЯ ПАПКА ДЛЯ ВСЕХ\FSGRAND\Союз\расчет на 100 в.м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7" i="1" l="1"/>
  <c r="G4" i="1"/>
  <c r="G5" i="1"/>
  <c r="G6" i="1"/>
  <c r="G3" i="1"/>
  <c r="G2" i="1"/>
  <c r="G8" i="1" l="1"/>
</calcChain>
</file>

<file path=xl/sharedStrings.xml><?xml version="1.0" encoding="utf-8"?>
<sst xmlns="http://schemas.openxmlformats.org/spreadsheetml/2006/main" count="27" uniqueCount="23">
  <si>
    <t>Поз. №</t>
  </si>
  <si>
    <t>Наименование</t>
  </si>
  <si>
    <t>Марка</t>
  </si>
  <si>
    <t>Ед. изм.</t>
  </si>
  <si>
    <t>шт.</t>
  </si>
  <si>
    <t>Количество</t>
  </si>
  <si>
    <t>Цена в руб.   за ед. изм.</t>
  </si>
  <si>
    <t>ПР</t>
  </si>
  <si>
    <t>м.пог.</t>
  </si>
  <si>
    <t>Кляммер основной для керамогранита 1,2мм (RAL) (нерж. Сталь)</t>
  </si>
  <si>
    <t>KO RAL</t>
  </si>
  <si>
    <t>Кляммер стартовый для керамогранита 1,2мм (RAL) (нерж. Сталь)</t>
  </si>
  <si>
    <t>KC RAL</t>
  </si>
  <si>
    <t>Профиль вертикальный угловой (40x40) (оцинкованная сталь + полимер)</t>
  </si>
  <si>
    <t>ПНУ</t>
  </si>
  <si>
    <t>Итого:</t>
  </si>
  <si>
    <t>Сумма в руб. за ед. изм.</t>
  </si>
  <si>
    <t>КМК</t>
  </si>
  <si>
    <t>Стеновой кронштейн 125мм, 3мм (Оцинкованная сталь + полимер)</t>
  </si>
  <si>
    <t>Прокладка терморазрывная для стенового кронштейна 60х80х2мм</t>
  </si>
  <si>
    <t>ВС(1,5)</t>
  </si>
  <si>
    <t>Профиль вертикальный 70х55х15х1,5(оцинкованная сталь + полимер)</t>
  </si>
  <si>
    <t>Итого за 1 кв.м.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</si>
</sst>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wrapText="1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17" xfId="0" applyBorder="1" applyAlignment="1">
      <alignment horizontal="center"/>
    </xf>
    <xf numFmtId="165" fontId="0" fillId="0" borderId="17" xfId="0" applyNumberFormat="1" applyFill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0" fillId="0" borderId="21" xfId="0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workbookViewId="0">
      <selection activeCell="G19" sqref="G19"/>
    </sheetView>
  </sheetViews>
  <sheetFormatPr defaultRowHeight="15" x14ac:dyDescent="0.25"/>
  <cols>
    <col min="1" max="1" width="4.25" bestFit="1" customWidth="1"/>
    <col min="2" max="2" width="24.625" bestFit="1" customWidth="1"/>
    <col min="3" max="3" width="6.625" bestFit="1" customWidth="1"/>
    <col min="4" max="4" width="7.125" bestFit="1" customWidth="1"/>
    <col min="5" max="5" width="10.125" bestFit="1" customWidth="1"/>
    <col min="6" max="6" width="12.75" bestFit="1" customWidth="1"/>
    <col min="7" max="7" width="13.25" bestFit="1" customWidth="1"/>
  </cols>
  <sheetData>
    <row r="1" spans="1:9" ht="30.75" thickBot="1" x14ac:dyDescent="0.3">
      <c r="A1" s="11" t="s">
        <v>0</v>
      </c>
      <c r="B1" s="12" t="s">
        <v>1</v>
      </c>
      <c r="C1" s="13" t="s">
        <v>2</v>
      </c>
      <c r="D1" s="13" t="s">
        <v>3</v>
      </c>
      <c r="E1" s="13" t="s">
        <v>5</v>
      </c>
      <c r="F1" s="14" t="s">
        <v>6</v>
      </c>
      <c r="G1" s="15" t="s">
        <v>16</v>
      </c>
    </row>
    <row r="2" spans="1:9" ht="45.75" thickBot="1" x14ac:dyDescent="0.3">
      <c r="A2" s="8">
        <v>1</v>
      </c>
      <c r="B2" s="9" t="s">
        <v>18</v>
      </c>
      <c r="C2" s="10" t="s">
        <v>17</v>
      </c>
      <c r="D2" s="10" t="s">
        <v>4</v>
      </c>
      <c r="E2" s="10">
        <v>72</v>
      </c>
      <c r="F2" s="16">
        <v>164.61</v>
      </c>
      <c r="G2" s="19">
        <f>E2*F2</f>
        <v>11851.920000000002</v>
      </c>
    </row>
    <row r="3" spans="1:9" ht="45.75" thickBot="1" x14ac:dyDescent="0.3">
      <c r="A3" s="6">
        <v>2</v>
      </c>
      <c r="B3" s="4" t="s">
        <v>19</v>
      </c>
      <c r="C3" s="2" t="s">
        <v>7</v>
      </c>
      <c r="D3" s="2" t="s">
        <v>4</v>
      </c>
      <c r="E3" s="2">
        <v>144</v>
      </c>
      <c r="F3" s="17">
        <v>8</v>
      </c>
      <c r="G3" s="20">
        <f t="shared" ref="G3:G7" si="0">E3*F3</f>
        <v>1152</v>
      </c>
    </row>
    <row r="4" spans="1:9" ht="45.75" thickBot="1" x14ac:dyDescent="0.3">
      <c r="A4" s="6">
        <v>3</v>
      </c>
      <c r="B4" s="4" t="s">
        <v>21</v>
      </c>
      <c r="C4" s="2" t="s">
        <v>20</v>
      </c>
      <c r="D4" s="2" t="s">
        <v>8</v>
      </c>
      <c r="E4" s="2">
        <v>156</v>
      </c>
      <c r="F4" s="17">
        <v>318.02</v>
      </c>
      <c r="G4" s="21">
        <f t="shared" si="0"/>
        <v>49611.119999999995</v>
      </c>
    </row>
    <row r="5" spans="1:9" ht="45.75" thickBot="1" x14ac:dyDescent="0.3">
      <c r="A5" s="6">
        <v>4</v>
      </c>
      <c r="B5" s="4" t="s">
        <v>9</v>
      </c>
      <c r="C5" s="2" t="s">
        <v>10</v>
      </c>
      <c r="D5" s="2" t="s">
        <v>4</v>
      </c>
      <c r="E5" s="2">
        <v>234</v>
      </c>
      <c r="F5" s="17">
        <v>27.83</v>
      </c>
      <c r="G5" s="20">
        <f t="shared" si="0"/>
        <v>6512.2199999999993</v>
      </c>
      <c r="I5" s="1"/>
    </row>
    <row r="6" spans="1:9" ht="45.75" thickBot="1" x14ac:dyDescent="0.3">
      <c r="A6" s="6">
        <v>5</v>
      </c>
      <c r="B6" s="4" t="s">
        <v>11</v>
      </c>
      <c r="C6" s="2" t="s">
        <v>12</v>
      </c>
      <c r="D6" s="2" t="s">
        <v>4</v>
      </c>
      <c r="E6" s="2">
        <v>56</v>
      </c>
      <c r="F6" s="17">
        <v>19.670000000000002</v>
      </c>
      <c r="G6" s="21">
        <f t="shared" si="0"/>
        <v>1101.52</v>
      </c>
    </row>
    <row r="7" spans="1:9" ht="60.75" thickBot="1" x14ac:dyDescent="0.3">
      <c r="A7" s="7">
        <v>6</v>
      </c>
      <c r="B7" s="5" t="s">
        <v>13</v>
      </c>
      <c r="C7" s="3" t="s">
        <v>14</v>
      </c>
      <c r="D7" s="3" t="s">
        <v>8</v>
      </c>
      <c r="E7" s="3">
        <v>27</v>
      </c>
      <c r="F7" s="18">
        <v>64.489999999999995</v>
      </c>
      <c r="G7" s="20">
        <f t="shared" si="0"/>
        <v>1741.2299999999998</v>
      </c>
    </row>
    <row r="8" spans="1:9" ht="15.75" thickBot="1" x14ac:dyDescent="0.3">
      <c r="A8" s="25"/>
      <c r="B8" s="26"/>
      <c r="C8" s="26"/>
      <c r="D8" s="26"/>
      <c r="E8" s="26"/>
      <c r="F8" s="27" t="s">
        <v>15</v>
      </c>
      <c r="G8" s="23">
        <f>SUM(G2:G7)</f>
        <v>71970.009999999995</v>
      </c>
    </row>
    <row r="9" spans="1:9" ht="15.75" thickBot="1" x14ac:dyDescent="0.3">
      <c r="F9" s="22" t="s">
        <v>22</v>
      </c>
      <c r="G9" s="24">
        <f>G8/100</f>
        <v>719.70009999999991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Менеджер</dc:creator>
  <cp:lastModifiedBy>Manager</cp:lastModifiedBy>
  <dcterms:created xsi:type="dcterms:W3CDTF">2016-10-27T07:26:35Z</dcterms:created>
  <dcterms:modified xsi:type="dcterms:W3CDTF">2016-10-27T07:51:17Z</dcterms:modified>
</cp:coreProperties>
</file>